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Gosch"/>
  <workbookPr defaultThemeVersion="124226"/>
  <bookViews>
    <workbookView activeTab="0" xWindow="240" yWindow="60" windowWidth="29040" windowHeight="14010" tabRatio="159"/>
  </bookViews>
  <sheets>
    <sheet name="NTC 4k7" sheetId="7232" r:id="rId4"/>
  </sheets>
  <extLst>
    <ext uri="smNativeData">
      <pm:revision xmlns:pm="pm" day="1576234508" val="702"/>
    </ext>
  </extLst>
</workbook>
</file>

<file path=xl/sharedStrings.xml><?xml version="1.0" encoding="utf-8"?>
<sst xmlns="http://schemas.openxmlformats.org/spreadsheetml/2006/main" count="13" uniqueCount="13">
  <si>
    <t>NTC 4k7</t>
  </si>
  <si>
    <t>Manufacturer</t>
  </si>
  <si>
    <t>Murata</t>
  </si>
  <si>
    <t xml:space="preserve"> B-Constant</t>
  </si>
  <si>
    <t>K</t>
  </si>
  <si>
    <t>A/D Resolution (5V/1023)</t>
  </si>
  <si>
    <t>mV/Step</t>
  </si>
  <si>
    <t>Load resistore</t>
  </si>
  <si>
    <t>Ω</t>
  </si>
  <si>
    <t>Temperature</t>
  </si>
  <si>
    <t>Resistance (ohm)</t>
  </si>
  <si>
    <t>Voltage (mV) at load resistore</t>
  </si>
  <si>
    <t>AD-Converter</t>
  </si>
</sst>
</file>

<file path=xl/styles.xml><?xml version="1.0" encoding="utf-8"?>
<styleSheet xmlns="http://schemas.openxmlformats.org/spreadsheetml/2006/main">
  <numFmts count="17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0.0000"/>
    <numFmt numFmtId="2" formatCode="0.00"/>
    <numFmt numFmtId="1" formatCode="0"/>
    <numFmt numFmtId="9" formatCode="0%"/>
    <numFmt numFmtId="169" formatCode="0.000"/>
  </numFmts>
  <fonts count="3">
    <font>
      <name val="Arial"/>
      <family val="2"/>
      <sz val="10"/>
    </font>
    <font>
      <name val="Arial"/>
      <family val="2"/>
      <sz val="10"/>
    </font>
    <font>
      <name val="Arial"/>
      <family val="2"/>
      <b/>
      <sz val="1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 style="none"/>
      <right style="none"/>
      <top style="none"/>
      <bottom style="none"/>
    </border>
    <border>
      <left style="none"/>
      <right style="none"/>
      <top style="none"/>
      <bottom style="none"/>
    </border>
  </borders>
  <cellStyleXfs count="6">
    <xf numFmtId="0" fontId="1" fillId="0" borderId="0" applyNumberFormat="1" applyFont="1" applyFill="1" applyBorder="1" applyAlignment="1" applyProtection="1">
      <protection locked="1" hidden="0"/>
    </xf>
    <xf numFmtId="167" fontId="1" fillId="0" borderId="0" applyNumberFormat="1" applyFont="1" applyFill="1" applyBorder="1" applyAlignment="1" applyProtection="1">
      <protection locked="1" hidden="0"/>
    </xf>
    <xf numFmtId="165" fontId="1" fillId="0" borderId="0" applyNumberFormat="1" applyFont="1" applyFill="1" applyBorder="1" applyAlignment="1" applyProtection="1">
      <protection locked="1" hidden="0"/>
    </xf>
    <xf numFmtId="166" fontId="1" fillId="0" borderId="0" applyNumberFormat="1" applyFont="1" applyFill="1" applyBorder="1" applyAlignment="1" applyProtection="1">
      <protection locked="1" hidden="0"/>
    </xf>
    <xf numFmtId="164" fontId="1" fillId="0" borderId="0" applyNumberFormat="1" applyFont="1" applyFill="1" applyBorder="1" applyAlignment="1" applyProtection="1">
      <protection locked="1" hidden="0"/>
    </xf>
    <xf numFmtId="9" fontId="1" fillId="0" borderId="0" applyNumberFormat="1" applyFont="1" applyFill="1" applyBorder="1" applyAlignment="1" applyProtection="1">
      <protection locked="1" hidden="0"/>
    </xf>
  </cellStyleXfs>
  <cellXfs count="20">
    <xf numFmtId="0" fontId="1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protection locked="1" hidden="0"/>
    </xf>
    <xf numFmtId="167" fontId="1" fillId="0" borderId="0" xfId="1" applyNumberFormat="1" applyFont="1" applyFill="1" applyBorder="1" applyAlignment="1" applyProtection="1">
      <protection locked="1" hidden="0"/>
    </xf>
    <xf numFmtId="165" fontId="1" fillId="0" borderId="0" xfId="2" applyNumberFormat="1" applyFont="1" applyFill="1" applyBorder="1" applyAlignment="1" applyProtection="1">
      <protection locked="1" hidden="0"/>
    </xf>
    <xf numFmtId="166" fontId="1" fillId="0" borderId="0" xfId="3" applyNumberFormat="1" applyFont="1" applyFill="1" applyBorder="1" applyAlignment="1" applyProtection="1">
      <protection locked="1" hidden="0"/>
    </xf>
    <xf numFmtId="164" fontId="1" fillId="0" borderId="0" xfId="4" applyNumberFormat="1" applyFont="1" applyFill="1" applyBorder="1" applyAlignment="1" applyProtection="1">
      <protection locked="1" hidden="0"/>
    </xf>
    <xf numFmtId="9" fontId="1" fillId="0" borderId="0" xfId="5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protection locked="1" hidden="0"/>
    </xf>
    <xf numFmtId="167" fontId="1" fillId="0" borderId="0" xfId="1" applyNumberFormat="1" applyFont="1" applyFill="1" applyBorder="1" applyAlignment="1" applyProtection="1">
      <protection locked="1" hidden="0"/>
    </xf>
    <xf numFmtId="165" fontId="1" fillId="0" borderId="0" xfId="2" applyNumberFormat="1" applyFont="1" applyFill="1" applyBorder="1" applyAlignment="1" applyProtection="1">
      <protection locked="1" hidden="0"/>
    </xf>
    <xf numFmtId="166" fontId="1" fillId="0" borderId="0" xfId="3" applyNumberFormat="1" applyFont="1" applyFill="1" applyBorder="1" applyAlignment="1" applyProtection="1">
      <protection locked="1" hidden="0"/>
    </xf>
    <xf numFmtId="164" fontId="1" fillId="0" borderId="0" xfId="4" applyNumberFormat="1" applyFont="1" applyFill="1" applyBorder="1" applyAlignment="1" applyProtection="1">
      <protection locked="1" hidden="0"/>
    </xf>
    <xf numFmtId="9" fontId="1" fillId="0" borderId="0" xfId="5" applyNumberFormat="1" applyFont="1" applyFill="1" applyBorder="1" applyAlignment="1" applyProtection="1">
      <protection locked="1" hidden="0"/>
    </xf>
    <xf numFmtId="168" fontId="1" fillId="0" borderId="0" xfId="0" applyNumberFormat="1" applyFont="1" applyFill="1" applyBorder="1" applyAlignment="1" applyProtection="1">
      <protection locked="1" hidden="0"/>
    </xf>
    <xf numFmtId="2" fontId="1" fillId="0" borderId="0" xfId="0" applyNumberFormat="1" applyFont="1" applyFill="1" applyBorder="1" applyAlignment="1" applyProtection="1">
      <protection locked="1" hidden="0"/>
    </xf>
    <xf numFmtId="1" fontId="1" fillId="0" borderId="0" xfId="0" applyNumberFormat="1" applyFont="1" applyFill="1" applyBorder="1" applyAlignment="1" applyProtection="1">
      <protection locked="1" hidden="0"/>
    </xf>
    <xf numFmtId="0" fontId="1" fillId="0" borderId="0" xfId="0" applyNumberFormat="1" applyFont="1" applyFill="1" applyBorder="1" applyAlignment="1" applyProtection="1">
      <alignment wrapText="1"/>
      <protection locked="1" hidden="0"/>
    </xf>
    <xf numFmtId="0" fontId="2" fillId="0" borderId="0" xfId="0" applyNumberFormat="1" applyFont="1" applyFill="1" applyBorder="1" applyAlignment="1" applyProtection="1">
      <protection locked="1" hidden="0"/>
    </xf>
    <xf numFmtId="2" fontId="1" fillId="0" borderId="0" xfId="0" applyNumberFormat="1" applyFont="1" applyFill="1" applyBorder="1" applyAlignment="1" applyProtection="1">
      <alignment horizontal="right"/>
      <protection locked="1" hidden="0"/>
    </xf>
    <xf numFmtId="169" fontId="1" fillId="0" borderId="0" xfId="0" applyNumberFormat="1" applyFont="1" applyFill="1" applyBorder="1" applyAlignment="1" applyProtection="1">
      <protection locked="1" hidden="0"/>
    </xf>
  </cellXfs>
  <cellStyles count="6">
    <cellStyle name="Normal" xfId="0" builtinId="0"/>
    <cellStyle name="Dezimal" xfId="1" builtinId="3"/>
    <cellStyle name="Dezimal [0]" xfId="2" builtinId="6"/>
    <cellStyle name="Währung" xfId="3" builtinId="4"/>
    <cellStyle name="Währung [0]" xfId="4" builtinId="7"/>
    <cellStyle name="Prozent" xfId="5" builtinId="5"/>
  </cellStyles>
  <dxfs count="0"/>
  <tableStyles count="0"/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view="normal" workbookViewId="0">
      <selection activeCell="A5" sqref="A5"/>
    </sheetView>
  </sheetViews>
  <sheetFormatPr baseColWidth="9" defaultColWidth="10.000000" defaultRowHeight="13.45"/>
  <cols>
    <col min="1" max="1" width="20.729730" customWidth="1"/>
    <col min="2" max="2" width="7.720721" customWidth="1"/>
    <col min="4" max="4" width="10.927928" customWidth="1"/>
    <col min="5" max="5" width="14.927928" customWidth="1"/>
    <col min="6" max="6" width="24.549550" customWidth="1"/>
    <col min="7" max="7" width="11.819820" customWidth="1"/>
    <col min="9" max="11" width="10.000000" style="18"/>
  </cols>
  <sheetData>
    <row r="1" spans="1:6">
      <c r="A1" s="17" t="s">
        <v>0</v>
      </c>
      <c r="F1" s="15"/>
    </row>
    <row r="2" spans="1:6">
      <c r="A2" s="7" t="s">
        <v>1</v>
      </c>
      <c r="B2" s="7" t="s">
        <v>2</v>
      </c>
      <c r="F2" s="15"/>
    </row>
    <row r="3" spans="1:6">
      <c r="A3" s="7" t="s">
        <v>3</v>
      </c>
      <c r="B3" s="15" t="n">
        <v>3500</v>
      </c>
      <c r="C3" s="7" t="s">
        <v>4</v>
      </c>
      <c r="F3" s="15"/>
    </row>
    <row r="4" spans="1:6">
      <c r="A4" s="7" t="s">
        <v>5</v>
      </c>
      <c r="B4" s="19">
        <f>5000/1023</f>
        <v>4.88758553274682</v>
      </c>
      <c r="C4" s="7" t="s">
        <v>6</v>
      </c>
      <c r="F4" s="15"/>
    </row>
    <row r="5" spans="1:7">
      <c r="A5" s="7" t="s">
        <v>7</v>
      </c>
      <c r="B5" s="15" t="n">
        <v>4700</v>
      </c>
      <c r="C5" s="7" t="s">
        <v>8</v>
      </c>
      <c r="D5" s="7" t="s">
        <v>9</v>
      </c>
      <c r="E5" s="14" t="s">
        <v>10</v>
      </c>
      <c r="F5" s="15" t="s">
        <v>11</v>
      </c>
      <c r="G5" s="15" t="s">
        <v>12</v>
      </c>
    </row>
    <row r="6" spans="4:7">
      <c r="D6" s="7" t="n">
        <v>-30</v>
      </c>
      <c r="E6" s="18" t="n">
        <v>59794</v>
      </c>
      <c r="F6" s="15">
        <f>5000/(E6+$B$5)*$B$5</f>
        <v>364.374980618352</v>
      </c>
      <c r="G6" s="15">
        <f>F6/$B$4</f>
        <v>74.5511210345149</v>
      </c>
    </row>
    <row r="7" spans="4:7">
      <c r="D7" s="7" t="n">
        <v>-20</v>
      </c>
      <c r="E7" s="18" t="n">
        <v>35144</v>
      </c>
      <c r="F7" s="15">
        <f>5000/(E7+$B$5)*$B$5</f>
        <v>589.800220861358</v>
      </c>
      <c r="G7" s="15">
        <f>F7/$B$4</f>
        <v>120.673125188234</v>
      </c>
    </row>
    <row r="8" spans="4:7">
      <c r="D8" s="7" t="n">
        <v>-10</v>
      </c>
      <c r="E8" s="18" t="n">
        <v>21377</v>
      </c>
      <c r="F8" s="15">
        <f>5000/(E8+$B$5)*$B$5</f>
        <v>901.177282662886</v>
      </c>
      <c r="G8" s="15">
        <f>F8/$B$4</f>
        <v>184.380872032827</v>
      </c>
    </row>
    <row r="9" spans="4:7">
      <c r="D9" s="16" t="n">
        <v>0</v>
      </c>
      <c r="E9" s="18" t="n">
        <v>13411</v>
      </c>
      <c r="F9" s="15">
        <f>5000/(E9+$B$5)*$B$5</f>
        <v>1297.55397272376</v>
      </c>
      <c r="G9" s="15">
        <f>F9/$B$4</f>
        <v>265.479542819282</v>
      </c>
    </row>
    <row r="10" spans="4:7">
      <c r="D10" s="16" t="n">
        <v>10</v>
      </c>
      <c r="E10" s="18" t="n">
        <v>8653</v>
      </c>
      <c r="F10" s="15">
        <f>5000/(E10+$B$5)*$B$5</f>
        <v>1759.90414139145</v>
      </c>
      <c r="G10" s="15">
        <f>F10/$B$4</f>
        <v>360.076387328691</v>
      </c>
    </row>
    <row r="11" spans="4:7">
      <c r="D11" s="16" t="n">
        <v>20</v>
      </c>
      <c r="E11" s="18" t="n">
        <v>5726</v>
      </c>
      <c r="F11" s="15">
        <f>5000/(E11+$B$5)*$B$5</f>
        <v>2253.98043353156</v>
      </c>
      <c r="G11" s="15">
        <f>F11/$B$4</f>
        <v>461.164396700558</v>
      </c>
    </row>
    <row r="12" spans="4:7">
      <c r="D12" s="16" t="n">
        <v>30</v>
      </c>
      <c r="E12" s="18" t="n">
        <v>3879</v>
      </c>
      <c r="F12" s="15">
        <f>5000/(E12+$B$5)*$B$5</f>
        <v>2739.24699848467</v>
      </c>
      <c r="G12" s="15">
        <f>F12/$B$4</f>
        <v>560.449935889964</v>
      </c>
    </row>
    <row r="13" spans="4:7">
      <c r="D13" s="16" t="n">
        <v>40</v>
      </c>
      <c r="E13" s="18" t="n">
        <v>2685</v>
      </c>
      <c r="F13" s="15">
        <f>5000/(E13+$B$5)*$B$5</f>
        <v>3182.1259309411</v>
      </c>
      <c r="G13" s="15">
        <f>F13/$B$4</f>
        <v>651.06296547055</v>
      </c>
    </row>
    <row r="14" spans="4:7">
      <c r="D14" s="16" t="n">
        <v>50</v>
      </c>
      <c r="E14" s="18" t="n">
        <v>1895</v>
      </c>
      <c r="F14" s="15">
        <f>5000/(E14+$B$5)*$B$5</f>
        <v>3563.30553449583</v>
      </c>
      <c r="G14" s="15">
        <f>F14/$B$4</f>
        <v>729.052312357848</v>
      </c>
    </row>
    <row r="15" spans="4:7">
      <c r="D15" s="16" t="n">
        <v>60</v>
      </c>
      <c r="E15" s="18" t="n">
        <v>1363</v>
      </c>
      <c r="F15" s="15">
        <f>5000/(E15+$B$5)*$B$5</f>
        <v>3875.96899224806</v>
      </c>
      <c r="G15" s="15">
        <f>F15/$B$4</f>
        <v>793.023255813954</v>
      </c>
    </row>
    <row r="16" spans="4:7">
      <c r="D16" s="16" t="n">
        <v>70</v>
      </c>
      <c r="E16" s="18" t="n">
        <v>996</v>
      </c>
      <c r="F16" s="15">
        <f>5000/(E16+$B$5)*$B$5</f>
        <v>4125.70224719101</v>
      </c>
      <c r="G16" s="15">
        <f>F16/$B$4</f>
        <v>844.118679775281</v>
      </c>
    </row>
    <row r="17" spans="4:7">
      <c r="D17" s="16" t="n">
        <v>80</v>
      </c>
      <c r="E17" s="18" t="n">
        <v>740</v>
      </c>
      <c r="F17" s="15">
        <f>5000/(E17+$B$5)*$B$5</f>
        <v>4319.85294117647</v>
      </c>
      <c r="G17" s="15">
        <f>F17/$B$4</f>
        <v>883.841911764707</v>
      </c>
    </row>
    <row r="18" spans="4:7">
      <c r="D18" s="16" t="n">
        <v>90</v>
      </c>
      <c r="E18" s="18" t="n">
        <v>558</v>
      </c>
      <c r="F18" s="15">
        <f>5000/(E18+$B$5)*$B$5</f>
        <v>4469.37999239255</v>
      </c>
      <c r="G18" s="15">
        <f>F18/$B$4</f>
        <v>914.435146443516</v>
      </c>
    </row>
    <row r="19" spans="4:7">
      <c r="D19" s="16" t="n">
        <v>100</v>
      </c>
      <c r="E19" s="18" t="n">
        <v>426</v>
      </c>
      <c r="F19" s="15">
        <f>5000/(E19+$B$5)*$B$5</f>
        <v>4584.47132266875</v>
      </c>
      <c r="G19" s="15">
        <f>F19/$B$4</f>
        <v>937.982832618027</v>
      </c>
    </row>
    <row r="20" spans="4:7">
      <c r="D20" s="16" t="n">
        <v>110</v>
      </c>
      <c r="E20" s="18" t="n">
        <v>330</v>
      </c>
      <c r="F20" s="15">
        <f>5000/(E20+$B$5)*$B$5</f>
        <v>4671.96819085487</v>
      </c>
      <c r="G20" s="15">
        <f>F20/$B$4</f>
        <v>955.884691848907</v>
      </c>
    </row>
    <row r="21" spans="4:7">
      <c r="D21" s="16" t="n">
        <v>120</v>
      </c>
      <c r="E21" s="18" t="n">
        <v>259</v>
      </c>
      <c r="F21" s="15">
        <f>5000/(E21+$B$5)*$B$5</f>
        <v>4738.85864085502</v>
      </c>
      <c r="G21" s="15">
        <f>F21/$B$4</f>
        <v>969.570477918938</v>
      </c>
    </row>
  </sheetData>
  <pageMargins left="0.787500" right="0.787500" top="0.787500" bottom="0.787500" header="0.393750" footer="0.393750"/>
  <pageSetup paperSize="9" pageOrder="overThenDown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Gosch</cp:lastModifiedBy>
  <cp:revision>0</cp:revision>
  <dcterms:created xsi:type="dcterms:W3CDTF">2008-09-08T16:41:13Z</dcterms:created>
  <dcterms:modified xsi:type="dcterms:W3CDTF">2019-12-13T11:55:08Z</dcterms:modified>
</cp:coreProperties>
</file>